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2326-信息化设备购置" sheetId="1" r:id="rId1"/>
  </sheets>
  <definedNames>
    <definedName name="_xlnm.Print_Area" localSheetId="0">'11000024T000002872326-信息化设备购置'!$A$1:$M$20</definedName>
  </definedNames>
  <calcPr calcId="144525"/>
</workbook>
</file>

<file path=xl/sharedStrings.xml><?xml version="1.0" encoding="utf-8"?>
<sst xmlns="http://schemas.openxmlformats.org/spreadsheetml/2006/main" count="79" uniqueCount="61">
  <si>
    <t>项目支出绩效自评表</t>
  </si>
  <si>
    <t>（ 2024年度）</t>
  </si>
  <si>
    <t>项目名称</t>
  </si>
  <si>
    <t>11000024T000002872326-信息化设备购置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</si>
  <si>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</si>
  <si>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</si>
  <si>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</si>
  <si>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</si>
  <si>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</si>
  <si>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</si>
  <si>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</si>
  <si>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</si>
  <si>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</si>
  <si>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</si>
  <si>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</si>
  <si>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</si>
  <si>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</si>
  <si>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</si>
  <si>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</si>
  <si>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</si>
  <si>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</si>
  <si>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</si>
  <si>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</si>
  <si>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通过开展信息化设备购置项目，采购打印机及软件等设备，满足市审计局工作人员打印等各类需求。</t>
  </si>
  <si>
    <t>通过开展信息化设备购置项目，采购了打印机等，保障了市审计局工作人员使用，满足了市审计局工作人员打印等各类办公需求。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</si>
  <si>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</si>
  <si>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</si>
  <si>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</si>
  <si>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</si>
  <si>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</si>
  <si>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</si>
  <si>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</si>
  <si>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</si>
  <si>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</si>
  <si>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总成本控制数</t>
  </si>
  <si>
    <t>≤35.8175万元</t>
  </si>
  <si>
    <t>35.3792万元</t>
  </si>
  <si>
    <t>产出指标</t>
  </si>
  <si>
    <t>数量指标</t>
  </si>
  <si>
    <t>购置安全套件</t>
  </si>
  <si>
    <t>＝46台</t>
  </si>
  <si>
    <t>21台</t>
  </si>
  <si>
    <t>偏差原因分析：暂缓办理部门ukey，对应支撑套件购买数量相应减少。
改进措施：根据项目实际情况，及时更新年度指标值。</t>
  </si>
  <si>
    <t>购置打印机</t>
  </si>
  <si>
    <t>＝3台</t>
  </si>
  <si>
    <t>8台</t>
  </si>
  <si>
    <t>偏差原因分析：因我局多部门未配置A3幅面打印机，A3幅面打印需求于工作中日益增加，多部门提出申请后予以采购。
改进措施：根据项目实际情况，及时更新年度指标值。</t>
  </si>
  <si>
    <t>质量指标</t>
  </si>
  <si>
    <t>设备验收通过率</t>
  </si>
  <si>
    <t>=100%</t>
  </si>
  <si>
    <t>时效指标</t>
  </si>
  <si>
    <t>9月30日设备采购完成率</t>
  </si>
  <si>
    <t>效益指标</t>
  </si>
  <si>
    <t>社会效益指标</t>
  </si>
  <si>
    <t>保障市审计局工作人员政务内网使用</t>
  </si>
  <si>
    <t>优</t>
  </si>
  <si>
    <t>优（通过安全套件的购置，满足了局内人员政务内网使用）</t>
  </si>
  <si>
    <t>进一步细化工作报告中的效益指标。</t>
  </si>
  <si>
    <t>满足市审计局工作人员办公需求</t>
  </si>
  <si>
    <t>优（通过打印机的购置，满足了局内正常办公需求）</t>
  </si>
  <si>
    <t>总分</t>
  </si>
</sst>
</file>

<file path=xl/styles.xml><?xml version="1.0" encoding="utf-8"?>
<styleSheet xmlns="http://schemas.openxmlformats.org/spreadsheetml/2006/main">
  <numFmts count="6">
    <numFmt numFmtId="176" formatCode="0.000000_);[Red]\(0.000000\)"/>
    <numFmt numFmtId="177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10" borderId="5" applyNumberFormat="0" applyAlignment="0" applyProtection="0">
      <alignment vertical="center"/>
    </xf>
    <xf numFmtId="0" fontId="10" fillId="12" borderId="6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0" fillId="23" borderId="9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10" borderId="10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2" fillId="32" borderId="10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4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0"/>
  <sheetViews>
    <sheetView tabSelected="1" view="pageBreakPreview" zoomScale="85" zoomScaleNormal="100" topLeftCell="A13" workbookViewId="0">
      <selection activeCell="J17" sqref="J17:K17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2.95" style="1" customWidth="1"/>
    <col min="7" max="7" width="18.475" customWidth="1"/>
    <col min="8" max="8" width="7.63333333333333" customWidth="1"/>
    <col min="9" max="9" width="5.58333333333333" customWidth="1"/>
    <col min="10" max="10" width="4.23333333333333" customWidth="1"/>
    <col min="12" max="13" width="12.291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0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1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2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2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2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3">
        <v>35.8175</v>
      </c>
      <c r="F6" s="13">
        <v>35.8175</v>
      </c>
      <c r="G6" s="13">
        <v>35.3792</v>
      </c>
      <c r="H6" s="13"/>
      <c r="I6" s="5">
        <v>10</v>
      </c>
      <c r="J6" s="5"/>
      <c r="K6" s="20">
        <f>G6/F6</f>
        <v>0.98776296503106</v>
      </c>
      <c r="L6" s="20"/>
      <c r="M6" s="21">
        <f>K6*I6</f>
        <v>9.8776296503106</v>
      </c>
    </row>
    <row r="7" ht="21" customHeight="1" spans="1:13">
      <c r="A7" s="4"/>
      <c r="B7" s="4"/>
      <c r="C7" s="5" t="s">
        <v>16</v>
      </c>
      <c r="D7" s="5"/>
      <c r="E7" s="13">
        <v>35.8175</v>
      </c>
      <c r="F7" s="13">
        <v>35.8175</v>
      </c>
      <c r="G7" s="13">
        <v>35.3792</v>
      </c>
      <c r="H7" s="13"/>
      <c r="I7" s="5" t="s">
        <v>17</v>
      </c>
      <c r="J7" s="5"/>
      <c r="K7" s="20">
        <v>0.98776296503106</v>
      </c>
      <c r="L7" s="20"/>
      <c r="M7" s="5" t="s">
        <v>17</v>
      </c>
    </row>
    <row r="8" ht="21" customHeight="1" spans="1:13">
      <c r="A8" s="4"/>
      <c r="B8" s="4"/>
      <c r="C8" s="5" t="s">
        <v>18</v>
      </c>
      <c r="D8" s="5"/>
      <c r="E8" s="13" t="s">
        <v>17</v>
      </c>
      <c r="F8" s="13" t="s">
        <v>17</v>
      </c>
      <c r="G8" s="13" t="s">
        <v>17</v>
      </c>
      <c r="H8" s="13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13" t="s">
        <v>17</v>
      </c>
      <c r="F9" s="13" t="s">
        <v>17</v>
      </c>
      <c r="G9" s="13" t="s">
        <v>17</v>
      </c>
      <c r="H9" s="13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4"/>
      <c r="G10" s="4" t="s">
        <v>22</v>
      </c>
      <c r="H10" s="4"/>
      <c r="I10" s="4"/>
      <c r="J10" s="4"/>
      <c r="K10" s="4"/>
      <c r="L10" s="4"/>
      <c r="M10" s="4"/>
    </row>
    <row r="11" ht="108.75" customHeight="1" spans="1:13">
      <c r="A11" s="4"/>
      <c r="B11" s="7" t="s">
        <v>23</v>
      </c>
      <c r="C11" s="7"/>
      <c r="D11" s="7"/>
      <c r="E11" s="7"/>
      <c r="F11" s="15"/>
      <c r="G11" s="7" t="s">
        <v>24</v>
      </c>
      <c r="H11" s="7"/>
      <c r="I11" s="7"/>
      <c r="J11" s="7"/>
      <c r="K11" s="7"/>
      <c r="L11" s="7"/>
      <c r="M11" s="7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4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40" customHeight="1" spans="1:13">
      <c r="A13" s="4"/>
      <c r="B13" s="4" t="s">
        <v>32</v>
      </c>
      <c r="C13" s="4" t="s">
        <v>33</v>
      </c>
      <c r="D13" s="8" t="s">
        <v>34</v>
      </c>
      <c r="E13" s="8"/>
      <c r="F13" s="14" t="s">
        <v>35</v>
      </c>
      <c r="G13" s="4" t="s">
        <v>36</v>
      </c>
      <c r="H13" s="4">
        <v>20</v>
      </c>
      <c r="I13" s="4"/>
      <c r="J13" s="4">
        <v>20</v>
      </c>
      <c r="K13" s="4"/>
      <c r="L13" s="4"/>
      <c r="M13" s="4"/>
    </row>
    <row r="14" ht="187" customHeight="1" spans="1:13">
      <c r="A14" s="4"/>
      <c r="B14" s="4" t="s">
        <v>37</v>
      </c>
      <c r="C14" s="4" t="s">
        <v>38</v>
      </c>
      <c r="D14" s="8" t="s">
        <v>39</v>
      </c>
      <c r="E14" s="8"/>
      <c r="F14" s="12" t="s">
        <v>40</v>
      </c>
      <c r="G14" s="12" t="s">
        <v>41</v>
      </c>
      <c r="H14" s="5">
        <v>5</v>
      </c>
      <c r="I14" s="5"/>
      <c r="J14" s="21">
        <f>21/46*5</f>
        <v>2.28260869565217</v>
      </c>
      <c r="K14" s="21"/>
      <c r="L14" s="18" t="s">
        <v>42</v>
      </c>
      <c r="M14" s="18"/>
    </row>
    <row r="15" ht="241" customHeight="1" spans="1:13">
      <c r="A15" s="4"/>
      <c r="B15" s="4"/>
      <c r="C15" s="4"/>
      <c r="D15" s="8" t="s">
        <v>43</v>
      </c>
      <c r="E15" s="8"/>
      <c r="F15" s="12" t="s">
        <v>44</v>
      </c>
      <c r="G15" s="12" t="s">
        <v>45</v>
      </c>
      <c r="H15" s="5">
        <v>10</v>
      </c>
      <c r="I15" s="5"/>
      <c r="J15" s="5">
        <v>9</v>
      </c>
      <c r="K15" s="5"/>
      <c r="L15" s="18" t="s">
        <v>46</v>
      </c>
      <c r="M15" s="18"/>
    </row>
    <row r="16" ht="33" customHeight="1" spans="1:13">
      <c r="A16" s="4"/>
      <c r="B16" s="4"/>
      <c r="C16" s="4" t="s">
        <v>47</v>
      </c>
      <c r="D16" s="8" t="s">
        <v>48</v>
      </c>
      <c r="E16" s="8"/>
      <c r="F16" s="16" t="s">
        <v>49</v>
      </c>
      <c r="G16" s="17">
        <v>1</v>
      </c>
      <c r="H16" s="4">
        <v>15</v>
      </c>
      <c r="I16" s="4"/>
      <c r="J16" s="4">
        <v>15</v>
      </c>
      <c r="K16" s="4"/>
      <c r="L16" s="4"/>
      <c r="M16" s="4"/>
    </row>
    <row r="17" ht="43" customHeight="1" spans="1:13">
      <c r="A17" s="4"/>
      <c r="B17" s="4"/>
      <c r="C17" s="4" t="s">
        <v>50</v>
      </c>
      <c r="D17" s="8" t="s">
        <v>51</v>
      </c>
      <c r="E17" s="8"/>
      <c r="F17" s="16" t="s">
        <v>49</v>
      </c>
      <c r="G17" s="17">
        <v>1</v>
      </c>
      <c r="H17" s="4">
        <v>10</v>
      </c>
      <c r="I17" s="4"/>
      <c r="J17" s="4">
        <v>10</v>
      </c>
      <c r="K17" s="4"/>
      <c r="L17" s="4"/>
      <c r="M17" s="4"/>
    </row>
    <row r="18" ht="57" spans="1:13">
      <c r="A18" s="4"/>
      <c r="B18" s="4" t="s">
        <v>52</v>
      </c>
      <c r="C18" s="4" t="s">
        <v>53</v>
      </c>
      <c r="D18" s="8" t="s">
        <v>54</v>
      </c>
      <c r="E18" s="8"/>
      <c r="F18" s="14" t="s">
        <v>55</v>
      </c>
      <c r="G18" s="18" t="s">
        <v>56</v>
      </c>
      <c r="H18" s="4">
        <v>15</v>
      </c>
      <c r="I18" s="4"/>
      <c r="J18" s="4">
        <v>14.25</v>
      </c>
      <c r="K18" s="4"/>
      <c r="L18" s="4" t="s">
        <v>57</v>
      </c>
      <c r="M18" s="4"/>
    </row>
    <row r="19" ht="42.75" spans="1:13">
      <c r="A19" s="4"/>
      <c r="B19" s="4"/>
      <c r="C19" s="4"/>
      <c r="D19" s="8" t="s">
        <v>58</v>
      </c>
      <c r="E19" s="8"/>
      <c r="F19" s="14" t="s">
        <v>55</v>
      </c>
      <c r="G19" s="18" t="s">
        <v>59</v>
      </c>
      <c r="H19" s="4">
        <v>15</v>
      </c>
      <c r="I19" s="4"/>
      <c r="J19" s="4">
        <v>14.25</v>
      </c>
      <c r="K19" s="4"/>
      <c r="L19" s="4" t="s">
        <v>57</v>
      </c>
      <c r="M19" s="4"/>
    </row>
    <row r="20" ht="25.5" customHeight="1" spans="1:13">
      <c r="A20" s="9" t="s">
        <v>60</v>
      </c>
      <c r="B20" s="9"/>
      <c r="C20" s="9"/>
      <c r="D20" s="9"/>
      <c r="E20" s="9"/>
      <c r="F20" s="19"/>
      <c r="G20" s="9"/>
      <c r="H20" s="9">
        <v>100</v>
      </c>
      <c r="I20" s="9"/>
      <c r="J20" s="22">
        <f>SUM(J13:K19)+M6</f>
        <v>94.6602383459628</v>
      </c>
      <c r="K20" s="22"/>
      <c r="L20" s="4"/>
      <c r="M20" s="4"/>
    </row>
  </sheetData>
  <mergeCells count="75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A20:G20"/>
    <mergeCell ref="H20:I20"/>
    <mergeCell ref="J20:K20"/>
    <mergeCell ref="L20:M20"/>
    <mergeCell ref="A10:A11"/>
    <mergeCell ref="A12:A19"/>
    <mergeCell ref="B14:B17"/>
    <mergeCell ref="B18:B19"/>
    <mergeCell ref="C14:C15"/>
    <mergeCell ref="C18:C19"/>
    <mergeCell ref="A5:B9"/>
  </mergeCells>
  <pageMargins left="0.7" right="0.7" top="0.75" bottom="0.75" header="0.3" footer="0.3"/>
  <pageSetup paperSize="9" scale="5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11000024T000002872326-信息化设备购置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2025-03-24T01:55:00Z</dcterms:created>
  <dcterms:modified xsi:type="dcterms:W3CDTF">2025-08-26T11:00:53Z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E82069672936473E8D50A6818C785D07_11</vt:lpwstr>
  </property>
  <property fmtid="{D5CDD505-2E9C-101B-9397-08002B2CF9AE}" pid="3" name="KSOProductBuildVer">
    <vt:lpwstr>2052-11.8.2.11929</vt:lpwstr>
  </property>
</Properties>
</file>